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SERVER\Deparment\CONT_INTERNA\COMUN\TRANSPARENCIA 2021\OCTUBRE 2021\"/>
    </mc:Choice>
  </mc:AlternateContent>
  <bookViews>
    <workbookView xWindow="240" yWindow="60" windowWidth="20115" windowHeight="8010" tabRatio="603"/>
  </bookViews>
  <sheets>
    <sheet name="octubre 2021" sheetId="16" r:id="rId1"/>
  </sheets>
  <definedNames>
    <definedName name="_xlnm._FilterDatabase" localSheetId="0" hidden="1">'octubre 2021'!$A$8:$M$60</definedName>
    <definedName name="_xlnm.Print_Area" localSheetId="0">'octubre 2021'!$A$1:$M$73</definedName>
    <definedName name="_xlnm.Print_Titles" localSheetId="0">'octubre 2021'!$1:$7</definedName>
  </definedNames>
  <calcPr calcId="152511"/>
</workbook>
</file>

<file path=xl/calcChain.xml><?xml version="1.0" encoding="utf-8"?>
<calcChain xmlns="http://schemas.openxmlformats.org/spreadsheetml/2006/main">
  <c r="J55" i="16" l="1"/>
  <c r="K55" i="16"/>
  <c r="I55" i="16"/>
  <c r="F57" i="16" l="1"/>
  <c r="F55" i="16"/>
  <c r="I57" i="16"/>
  <c r="I58" i="16" l="1"/>
  <c r="L55" i="16"/>
  <c r="L58" i="16" s="1"/>
  <c r="F58" i="16" l="1"/>
  <c r="K58" i="16" l="1"/>
  <c r="J58" i="16"/>
</calcChain>
</file>

<file path=xl/sharedStrings.xml><?xml version="1.0" encoding="utf-8"?>
<sst xmlns="http://schemas.openxmlformats.org/spreadsheetml/2006/main" count="169" uniqueCount="142">
  <si>
    <t>CONTRALORÍA GENERAL DE LA REPUBLICA</t>
  </si>
  <si>
    <t>DIRECCIÓN UNIDADES DE AUDITORIA INTERNA GUBERNAMENTAL</t>
  </si>
  <si>
    <t>UNIDAD :</t>
  </si>
  <si>
    <t>CANT.</t>
  </si>
  <si>
    <t>FACT. NUM.</t>
  </si>
  <si>
    <t>PROVEEDOR</t>
  </si>
  <si>
    <t>CONCEPTO</t>
  </si>
  <si>
    <t>MONTO</t>
  </si>
  <si>
    <t>FECHA FACTURA</t>
  </si>
  <si>
    <t>FECHA DE VENCIMIENTO</t>
  </si>
  <si>
    <t>0-30 días</t>
  </si>
  <si>
    <t>31-60 días</t>
  </si>
  <si>
    <t>61-90 días</t>
  </si>
  <si>
    <t>91-Más días</t>
  </si>
  <si>
    <t>OBSERVACION CCP</t>
  </si>
  <si>
    <t>TOTAL GENERAL</t>
  </si>
  <si>
    <t>Director Adm. Y Financ.</t>
  </si>
  <si>
    <t>LIB.NO</t>
  </si>
  <si>
    <t xml:space="preserve">                                                                     </t>
  </si>
  <si>
    <t>TOTAL FACTURAS CON ORDENES DE PAGO PENDIENTES DE TRANSFERIR</t>
  </si>
  <si>
    <t>TOTAL FACTURAS PENDIENTES DE ORDENES DE PAGO</t>
  </si>
  <si>
    <t>Enc. Depto. Financiero</t>
  </si>
  <si>
    <t>Lic. Teodora Mullix Geraldino</t>
  </si>
  <si>
    <t>Lic. Ely Mar Medina Heredia</t>
  </si>
  <si>
    <t>Lic. Ramón Emilio Santos V.</t>
  </si>
  <si>
    <t>Analista III</t>
  </si>
  <si>
    <t>The Multi Service Hedean, SRL</t>
  </si>
  <si>
    <t>Beltrez Decorauto, SRL</t>
  </si>
  <si>
    <t>B1500000107</t>
  </si>
  <si>
    <t>31/9/2021</t>
  </si>
  <si>
    <t>F/FIN FACTURA</t>
  </si>
  <si>
    <t>MONTO PENDIENTE</t>
  </si>
  <si>
    <t>B1500000592</t>
  </si>
  <si>
    <t>servicio de laminado de vehiculo</t>
  </si>
  <si>
    <t>RELACIÓN DE LIBRAMIENTOS Y FACTURAS PENDIENTES DE PAGO AL 31 DE OCTUBRE 2021</t>
  </si>
  <si>
    <t>B1500030166 y B1500030169.</t>
  </si>
  <si>
    <t>B1500000049</t>
  </si>
  <si>
    <t>B1500000370</t>
  </si>
  <si>
    <t>B1500000369.</t>
  </si>
  <si>
    <t>B1500000813</t>
  </si>
  <si>
    <t>abono fact. B1500002070</t>
  </si>
  <si>
    <t>B1500000091</t>
  </si>
  <si>
    <t>B1500000006</t>
  </si>
  <si>
    <t>B1500000088</t>
  </si>
  <si>
    <t>B1500000143</t>
  </si>
  <si>
    <t>B1500000011</t>
  </si>
  <si>
    <t>B1500000005</t>
  </si>
  <si>
    <t>B1500000125</t>
  </si>
  <si>
    <t>B1500000116</t>
  </si>
  <si>
    <t>B1500000061</t>
  </si>
  <si>
    <t>B1500000190</t>
  </si>
  <si>
    <t>B1500108143,8066,8065,8070,8068,8069,8071,7571,8156.</t>
  </si>
  <si>
    <t>B1500000051</t>
  </si>
  <si>
    <t>B1500000001</t>
  </si>
  <si>
    <t>B1500000022</t>
  </si>
  <si>
    <t>B1500000009</t>
  </si>
  <si>
    <t>B1500000140</t>
  </si>
  <si>
    <t>B1500000074</t>
  </si>
  <si>
    <t>B1500000189</t>
  </si>
  <si>
    <t>B1500000030</t>
  </si>
  <si>
    <t>B1500000013</t>
  </si>
  <si>
    <t>B1500000172</t>
  </si>
  <si>
    <t>B1500003180</t>
  </si>
  <si>
    <t>B1500000081</t>
  </si>
  <si>
    <t>B1500000112</t>
  </si>
  <si>
    <t>B1500000023</t>
  </si>
  <si>
    <t>IN-CGR-2021-005637</t>
  </si>
  <si>
    <t>B1500020491</t>
  </si>
  <si>
    <t>B1500020697</t>
  </si>
  <si>
    <t>IN-CGR-2021-005634</t>
  </si>
  <si>
    <t>IN-CGR-2021-005681</t>
  </si>
  <si>
    <t>B1500000014</t>
  </si>
  <si>
    <t>Seguros Reservas, SA</t>
  </si>
  <si>
    <t>EXTINTORES DEL CARIBE S A</t>
  </si>
  <si>
    <t>Prolimdes Comercial, SRL</t>
  </si>
  <si>
    <t>Muebles Omar, SA</t>
  </si>
  <si>
    <t>ANNY LISSETTE CRUZ ROMERO</t>
  </si>
  <si>
    <t>Noel Ramón Minaya Meléndez</t>
  </si>
  <si>
    <t>FREDDY JOAQUIN ORTIZ PUJOLS</t>
  </si>
  <si>
    <t>TOMAS GUERRERO BUENO</t>
  </si>
  <si>
    <t>Julio Esteban Diaz Bencosme</t>
  </si>
  <si>
    <t>THANIA NIVAR RODRIGUEZ</t>
  </si>
  <si>
    <t>Jhenfi Ramón Pilier Mendoza</t>
  </si>
  <si>
    <t>JOSE ANTONIO TORRES ROJAS</t>
  </si>
  <si>
    <t>ESTARLYN CARELA MORILLO</t>
  </si>
  <si>
    <t>Francisco Frías Morel</t>
  </si>
  <si>
    <t>Juan Francisco Rodriguez Trinidad</t>
  </si>
  <si>
    <t>COMPANIA DOMINICANA DE TELEFONOS C POR A</t>
  </si>
  <si>
    <t>JAIME GARCIA PEREZ</t>
  </si>
  <si>
    <t>Jhonny Garcia Marte</t>
  </si>
  <si>
    <t>YLUMINADA PEREZ RUBIO</t>
  </si>
  <si>
    <t>FEDERICO ANTONIO NUÑEZ MAÑAN</t>
  </si>
  <si>
    <t>Shelby Developers, SRL</t>
  </si>
  <si>
    <t>Flash Light W.J.O, SRL</t>
  </si>
  <si>
    <t>Picre, SRL</t>
  </si>
  <si>
    <t>JUANA MATILDE NUÑEZ MORROBEL</t>
  </si>
  <si>
    <t>Inversiones Conques, SRL</t>
  </si>
  <si>
    <t>TELEVIDA EL CANAL DE LA FAMILIA CANAL 41</t>
  </si>
  <si>
    <t>INSTITUTO DE PREVISION Y PROTECCION DEL PERIODISTA</t>
  </si>
  <si>
    <t>Dominican Networks E. Rosario Streaming SRL</t>
  </si>
  <si>
    <t>Producciones Noa Noa, SRL</t>
  </si>
  <si>
    <t>Grupo Cometa, SAS</t>
  </si>
  <si>
    <t>Puro Higueyano BY Juceroti, SRL</t>
  </si>
  <si>
    <t>Producciones Papillon Publicidad y Espectaculo, SRL</t>
  </si>
  <si>
    <t>All Media, SRL</t>
  </si>
  <si>
    <t>HUMANO SEGUROS S A</t>
  </si>
  <si>
    <t>Viáticos diversos a colaboradores del área de ayuntamientos de la Institución, quienes estarán realizando auditoría en diferentes ayuntamientos, en varias provincias del país, en los meses de octubre y noviembre 2021</t>
  </si>
  <si>
    <t>Viáticos diversos a colaboradores del área de ayuntamientos de la Institución, quienes están realizando auditoría en diferentes ayuntamientos, en varias provincias del país, en el mes de octubre 2021</t>
  </si>
  <si>
    <t>SEGURO NACIONAL DE SALUD</t>
  </si>
  <si>
    <t>Ronel Diaz Investment, SRL</t>
  </si>
  <si>
    <t>Carlos Miguel Rodriguez</t>
  </si>
  <si>
    <t>Despierta Quisqueya, SRL</t>
  </si>
  <si>
    <t>Mabel Yinet Peña Castaños</t>
  </si>
  <si>
    <t>Pago de viáticos a colaboradores de la Institución que se estarán trasladando a varias provincias, para realizar pagos auditados con cheques en diferentes instituciones, el dia 29 de julio 2021 y los dias entre el 30 de agosto al 5 de septiembre 2021</t>
  </si>
  <si>
    <t>Pago por adquisición de póliza de seguros para flotilla vehicular Institucional, según anexos.</t>
  </si>
  <si>
    <t>Pago por servicio de limpieza profunda y desinfección de la Institución, correspondiente al mes de septiembre 2021, según anexos.</t>
  </si>
  <si>
    <t>Pago por recarga de extintores para la Sede, Escuela Nacional de Control y el local de la Caonabo No. 67, según anexos.</t>
  </si>
  <si>
    <t>Pago por adquisición de artículos misceláneos para uso de la Institución, según anexos</t>
  </si>
  <si>
    <t>Segundo (2do) pago por compra de mobiliario para uso de la Dirección de Fiscalización de Obras, el Departamento Financiero y el Departamento de Ayuntamiento de la Institución, según anexos</t>
  </si>
  <si>
    <t>Pago por servicios de publicidad a través de diversos medios de comunicación, correspondiente al mes de septiembre 2021</t>
  </si>
  <si>
    <t>Pago por servicios de publicidad a través de diversos medios de comunicación, correspondiente al mes de septiembre 2021, según anexos.</t>
  </si>
  <si>
    <t>Pago por servicios de publicidad a través de diversos medios de comunicación, correspondiente al mes de septiembre 2021,</t>
  </si>
  <si>
    <t>Pago de servicio telefónico local, larga distancia e internet inalámbrico de la Institución, Escuela Nacional de Control y las oficinas de la Caonabo No.67, correspondiente al mes de septiembre 2021</t>
  </si>
  <si>
    <t>Pago por servicios de publicidad a través de diversos medios de comunicación (En Contacto con el Pueblo), correspondiente al mes de septiembre 2021,</t>
  </si>
  <si>
    <t>Pago por servicios de publicidad a través de diversos medios de comunicación (El Escándalo del Día), correspondiente al mes de septiembre 2021, según</t>
  </si>
  <si>
    <t>Pago por servicios de publicidad a través de diversos medios de comunicación (Buen Día), correspondiente al mes de septiembre 2021,</t>
  </si>
  <si>
    <t>Pago por servicios de publicidad a través de diversos medios de comunicación (BUSCANDOLANOTICIA.COM), correspondiente al mes de septiembre 2021,</t>
  </si>
  <si>
    <t>Pago por servicios de publicidad a través de diversos medios de comunicación (Nosotros a las 8), correspondiente al mes de septiembre 2021,</t>
  </si>
  <si>
    <t>Pago por adquisición de termos, cafeteras eléctricas y zafacones, para ser utilizados por la Institución</t>
  </si>
  <si>
    <t>Pago por confección de carpetas institucionales con bolsillos, para uso de la Institución,</t>
  </si>
  <si>
    <t>Pago por servicios de notarización de acuerdos de confidencialidad y contratos de bienes y servicios</t>
  </si>
  <si>
    <t>Pago por adquisición de herramientas para uso de la Institución, según anexos</t>
  </si>
  <si>
    <t>Pago por servicios de publicidad a través de diversos medios de comunicación (Educando en Valores), correspondiente al mes de septiembre 2021,</t>
  </si>
  <si>
    <t>Pago por servicios de publicidad a través de diversos medios de comunicación, correspondiente al mes de de septiembre 2021,</t>
  </si>
  <si>
    <t>Pago por adquisición de baterías para vehículos propiedad de la Institución,</t>
  </si>
  <si>
    <t>Pago por servicios de publicidad a través de diversos medios de comunicación, correspondiente al mes de de septiembre 2021</t>
  </si>
  <si>
    <t>Pago de proporción a cubrir por el seguro de planes complementarios del personal de la Institución, correspondiente al mes de octubre 2021</t>
  </si>
  <si>
    <t>Pago de plan complementario superior al personal de nuevo ingreso de la Institución, correspondiente al mes de octubre 2021</t>
  </si>
  <si>
    <t>Pago servicios de seguro de vida a colaboradores de la Institución, póliza No. 30-92-6718, correspondiente al mes de octubre 2021</t>
  </si>
  <si>
    <t>Pago de proporción a cubrir por el seguro de planes complementarios del personal de la Institución, correspondiente al mes de octubre 2021,</t>
  </si>
  <si>
    <t>Pago por servicios de desayunos, almuerzos regulares, almuerzos ejecutivos y cenas para los colaboradores elegibles de nuestra Institución, correspondiente al mes de septiembre 2021</t>
  </si>
  <si>
    <t>Pago por servicio de publicidad a través de diversos medios de comunicación, correspondiente al mes de septiembre 2021,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</si>
</sst>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_-;\-* #,##0.00_-;_-* &quot;-&quot;??_-;_-@_-"/>
    <numFmt numFmtId="166" formatCode="mm/dd/yy\ hh:mm\ AM/PM"/>
    <numFmt numFmtId="167" formatCode="mmmm\ d&quot;, &quot;yyyy;@"/>
    <numFmt numFmtId="168" formatCode="m/d/yyyy"/>
    <numFmt numFmtId="169" formatCode="#,##0.00;[Red]#,##0.00"/>
  </numFmts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0" xfId="0" applyNumberFormat="1" applyFont="1" applyFill="1"/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166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0" fillId="0" borderId="0" xfId="0" applyNumberFormat="1" applyFont="1" applyFill="1" applyBorder="1"/>
    <xf numFmtId="0" fontId="6" fillId="0" borderId="0" xfId="0" applyNumberFormat="1" applyFont="1" applyFill="1" applyBorder="1"/>
    <xf numFmtId="4" fontId="8" fillId="4" borderId="0" xfId="0" applyNumberFormat="1" applyFont="1" applyFill="1" applyBorder="1"/>
    <xf numFmtId="167" fontId="8" fillId="2" borderId="0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14" fontId="11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14" fontId="12" fillId="0" borderId="0" xfId="0" applyNumberFormat="1" applyFont="1" applyAlignment="1">
      <alignment horizontal="center"/>
    </xf>
    <xf numFmtId="14" fontId="14" fillId="2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0" fontId="0" fillId="0" borderId="4" xfId="0" applyBorder="1"/>
    <xf numFmtId="0" fontId="15" fillId="0" borderId="4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5" fontId="9" fillId="5" borderId="6" xfId="0" applyNumberFormat="1" applyFont="1" applyFill="1" applyBorder="1" applyAlignment="1">
      <alignment horizontal="center"/>
    </xf>
    <xf numFmtId="165" fontId="9" fillId="5" borderId="10" xfId="0" applyNumberFormat="1" applyFont="1" applyFill="1" applyBorder="1" applyAlignment="1">
      <alignment horizontal="center"/>
    </xf>
    <xf numFmtId="4" fontId="9" fillId="9" borderId="6" xfId="0" applyNumberFormat="1" applyFont="1" applyFill="1" applyBorder="1"/>
    <xf numFmtId="4" fontId="9" fillId="9" borderId="11" xfId="0" applyNumberFormat="1" applyFont="1" applyFill="1" applyBorder="1"/>
    <xf numFmtId="164" fontId="7" fillId="5" borderId="8" xfId="1" applyFont="1" applyFill="1" applyBorder="1" applyAlignment="1">
      <alignment horizontal="center"/>
    </xf>
    <xf numFmtId="14" fontId="13" fillId="7" borderId="9" xfId="0" applyNumberFormat="1" applyFont="1" applyFill="1" applyBorder="1" applyAlignment="1">
      <alignment horizontal="center"/>
    </xf>
    <xf numFmtId="14" fontId="13" fillId="5" borderId="9" xfId="0" applyNumberFormat="1" applyFont="1" applyFill="1" applyBorder="1" applyAlignment="1">
      <alignment horizontal="center"/>
    </xf>
    <xf numFmtId="164" fontId="7" fillId="5" borderId="9" xfId="1" applyFont="1" applyFill="1" applyBorder="1" applyAlignment="1">
      <alignment horizontal="center"/>
    </xf>
    <xf numFmtId="4" fontId="7" fillId="9" borderId="8" xfId="0" applyNumberFormat="1" applyFont="1" applyFill="1" applyBorder="1" applyAlignment="1">
      <alignment horizontal="right" wrapText="1"/>
    </xf>
    <xf numFmtId="14" fontId="7" fillId="9" borderId="9" xfId="0" applyNumberFormat="1" applyFont="1" applyFill="1" applyBorder="1" applyAlignment="1">
      <alignment horizontal="center"/>
    </xf>
    <xf numFmtId="4" fontId="7" fillId="9" borderId="9" xfId="0" applyNumberFormat="1" applyFont="1" applyFill="1" applyBorder="1"/>
    <xf numFmtId="4" fontId="0" fillId="7" borderId="8" xfId="0" applyNumberFormat="1" applyFill="1" applyBorder="1"/>
    <xf numFmtId="4" fontId="0" fillId="7" borderId="9" xfId="0" applyNumberFormat="1" applyFill="1" applyBorder="1"/>
    <xf numFmtId="165" fontId="7" fillId="5" borderId="9" xfId="0" applyNumberFormat="1" applyFont="1" applyFill="1" applyBorder="1" applyAlignment="1">
      <alignment horizontal="center"/>
    </xf>
    <xf numFmtId="164" fontId="3" fillId="0" borderId="4" xfId="1" applyFont="1" applyBorder="1"/>
    <xf numFmtId="164" fontId="20" fillId="2" borderId="4" xfId="1" applyFont="1" applyFill="1" applyBorder="1"/>
    <xf numFmtId="164" fontId="18" fillId="0" borderId="4" xfId="1" applyFont="1" applyBorder="1"/>
    <xf numFmtId="1" fontId="20" fillId="2" borderId="5" xfId="2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21" fillId="2" borderId="0" xfId="0" applyFont="1" applyFill="1" applyBorder="1"/>
    <xf numFmtId="0" fontId="21" fillId="2" borderId="4" xfId="0" applyFont="1" applyFill="1" applyBorder="1"/>
    <xf numFmtId="0" fontId="21" fillId="2" borderId="13" xfId="0" applyFont="1" applyFill="1" applyBorder="1"/>
    <xf numFmtId="4" fontId="21" fillId="2" borderId="4" xfId="0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0" fillId="0" borderId="4" xfId="0" applyFill="1" applyBorder="1"/>
    <xf numFmtId="4" fontId="0" fillId="0" borderId="4" xfId="0" applyNumberFormat="1" applyFill="1" applyBorder="1"/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 wrapText="1"/>
    </xf>
    <xf numFmtId="164" fontId="0" fillId="0" borderId="4" xfId="0" applyNumberFormat="1" applyBorder="1"/>
    <xf numFmtId="0" fontId="4" fillId="5" borderId="15" xfId="0" applyNumberFormat="1" applyFont="1" applyFill="1" applyBorder="1" applyAlignment="1">
      <alignment horizontal="center"/>
    </xf>
    <xf numFmtId="0" fontId="4" fillId="5" borderId="16" xfId="0" applyNumberFormat="1" applyFont="1" applyFill="1" applyBorder="1" applyAlignment="1">
      <alignment horizontal="center"/>
    </xf>
    <xf numFmtId="14" fontId="11" fillId="6" borderId="16" xfId="0" applyNumberFormat="1" applyFont="1" applyFill="1" applyBorder="1" applyAlignment="1">
      <alignment horizontal="center" wrapText="1"/>
    </xf>
    <xf numFmtId="0" fontId="4" fillId="5" borderId="17" xfId="0" applyNumberFormat="1" applyFont="1" applyFill="1" applyBorder="1" applyAlignment="1">
      <alignment horizontal="center"/>
    </xf>
    <xf numFmtId="0" fontId="5" fillId="10" borderId="14" xfId="0" applyNumberFormat="1" applyFont="1" applyFill="1" applyBorder="1"/>
    <xf numFmtId="0" fontId="5" fillId="10" borderId="14" xfId="0" applyNumberFormat="1" applyFont="1" applyFill="1" applyBorder="1" applyAlignment="1">
      <alignment horizontal="center"/>
    </xf>
    <xf numFmtId="14" fontId="12" fillId="10" borderId="14" xfId="0" applyNumberFormat="1" applyFont="1" applyFill="1" applyBorder="1" applyAlignment="1">
      <alignment horizontal="center"/>
    </xf>
    <xf numFmtId="14" fontId="22" fillId="10" borderId="14" xfId="0" applyNumberFormat="1" applyFont="1" applyFill="1" applyBorder="1" applyAlignment="1">
      <alignment horizontal="center"/>
    </xf>
    <xf numFmtId="14" fontId="0" fillId="0" borderId="4" xfId="1" applyNumberFormat="1" applyFont="1" applyBorder="1" applyAlignment="1">
      <alignment horizontal="center" vertical="center"/>
    </xf>
    <xf numFmtId="14" fontId="0" fillId="0" borderId="0" xfId="1" applyNumberFormat="1" applyFont="1" applyBorder="1" applyAlignment="1">
      <alignment horizontal="center" vertical="center"/>
    </xf>
    <xf numFmtId="0" fontId="20" fillId="2" borderId="4" xfId="0" applyFont="1" applyFill="1" applyBorder="1"/>
    <xf numFmtId="14" fontId="21" fillId="2" borderId="0" xfId="0" applyNumberFormat="1" applyFont="1" applyFill="1" applyBorder="1"/>
    <xf numFmtId="14" fontId="21" fillId="2" borderId="21" xfId="0" applyNumberFormat="1" applyFont="1" applyFill="1" applyBorder="1"/>
    <xf numFmtId="14" fontId="21" fillId="2" borderId="4" xfId="0" applyNumberFormat="1" applyFont="1" applyFill="1" applyBorder="1"/>
    <xf numFmtId="14" fontId="21" fillId="2" borderId="13" xfId="0" applyNumberFormat="1" applyFont="1" applyFill="1" applyBorder="1"/>
    <xf numFmtId="4" fontId="21" fillId="2" borderId="0" xfId="0" applyNumberFormat="1" applyFont="1" applyFill="1" applyBorder="1"/>
    <xf numFmtId="164" fontId="19" fillId="0" borderId="0" xfId="1" applyFont="1" applyFill="1" applyBorder="1"/>
    <xf numFmtId="164" fontId="21" fillId="2" borderId="0" xfId="1" applyFont="1" applyFill="1" applyBorder="1"/>
    <xf numFmtId="164" fontId="21" fillId="2" borderId="0" xfId="0" applyNumberFormat="1" applyFont="1" applyFill="1" applyBorder="1"/>
    <xf numFmtId="164" fontId="19" fillId="0" borderId="21" xfId="1" applyFont="1" applyBorder="1"/>
    <xf numFmtId="164" fontId="19" fillId="0" borderId="4" xfId="1" applyFont="1" applyBorder="1"/>
    <xf numFmtId="164" fontId="0" fillId="0" borderId="13" xfId="1" applyFont="1" applyBorder="1"/>
    <xf numFmtId="165" fontId="23" fillId="5" borderId="9" xfId="0" applyNumberFormat="1" applyFont="1" applyFill="1" applyBorder="1" applyAlignment="1">
      <alignment horizontal="center"/>
    </xf>
    <xf numFmtId="14" fontId="21" fillId="2" borderId="4" xfId="0" applyNumberFormat="1" applyFont="1" applyFill="1" applyBorder="1" applyAlignment="1">
      <alignment horizontal="right"/>
    </xf>
    <xf numFmtId="0" fontId="14" fillId="3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 wrapText="1"/>
    </xf>
    <xf numFmtId="0" fontId="4" fillId="0" borderId="0" xfId="0" applyNumberFormat="1" applyFont="1" applyFill="1" applyAlignment="1">
      <alignment horizontal="center"/>
    </xf>
    <xf numFmtId="0" fontId="7" fillId="5" borderId="7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7" fillId="5" borderId="12" xfId="0" applyNumberFormat="1" applyFont="1" applyFill="1" applyBorder="1" applyAlignment="1">
      <alignment horizontal="center"/>
    </xf>
    <xf numFmtId="0" fontId="7" fillId="8" borderId="7" xfId="0" applyNumberFormat="1" applyFont="1" applyFill="1" applyBorder="1" applyAlignment="1">
      <alignment horizontal="center"/>
    </xf>
    <xf numFmtId="0" fontId="7" fillId="8" borderId="10" xfId="0" applyNumberFormat="1" applyFont="1" applyFill="1" applyBorder="1" applyAlignment="1">
      <alignment horizontal="center"/>
    </xf>
    <xf numFmtId="0" fontId="5" fillId="10" borderId="18" xfId="0" applyNumberFormat="1" applyFont="1" applyFill="1" applyBorder="1" applyAlignment="1">
      <alignment horizontal="center"/>
    </xf>
    <xf numFmtId="0" fontId="5" fillId="10" borderId="19" xfId="0" applyNumberFormat="1" applyFont="1" applyFill="1" applyBorder="1" applyAlignment="1">
      <alignment horizontal="center"/>
    </xf>
    <xf numFmtId="0" fontId="5" fillId="10" borderId="20" xfId="0" applyNumberFormat="1" applyFont="1" applyFill="1" applyBorder="1" applyAlignment="1">
      <alignment horizontal="center"/>
    </xf>
  </cellXfs>
  <cellStyles count="5">
    <cellStyle name="Millares" xfId="1" builtinId="3"/>
    <cellStyle name="Millares 2" xfId="3"/>
    <cellStyle name="Millares 6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S67"/>
  <sheetViews>
    <sheetView showRowColHeaders="0" tabSelected="1" zoomScaleNormal="100" zoomScaleSheetLayoutView="17" workbookViewId="0">
      <selection activeCell="K20" sqref="K20"/>
    </sheetView>
  </sheetViews>
  <sheetFormatPr baseColWidth="10" defaultColWidth="10.7109375" defaultRowHeight="15" x14ac:dyDescent="0.25"/>
  <cols>
    <col min="1" max="1" width="6.7109375" style="17" customWidth="1"/>
    <col min="2" max="2" width="7.5703125" style="17" customWidth="1"/>
    <col min="3" max="3" width="19.5703125" style="18" customWidth="1"/>
    <col min="4" max="4" width="32.140625" style="15" customWidth="1"/>
    <col min="5" max="5" width="42.140625" style="15" customWidth="1"/>
    <col min="6" max="6" width="14.5703125" style="15" customWidth="1"/>
    <col min="7" max="7" width="10.7109375" style="28" customWidth="1"/>
    <col min="8" max="8" width="11.140625" style="28" customWidth="1"/>
    <col min="9" max="9" width="14.28515625" style="17" customWidth="1"/>
    <col min="10" max="10" width="12.42578125" style="17" customWidth="1"/>
    <col min="11" max="11" width="12.7109375" style="17" customWidth="1"/>
    <col min="12" max="12" width="12.28515625" style="17" customWidth="1"/>
    <col min="13" max="13" width="19.28515625" style="14" customWidth="1"/>
    <col min="14" max="16384" width="10.7109375" style="21"/>
  </cols>
  <sheetData>
    <row r="1" spans="1:19" ht="15.7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9" ht="15.75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9" ht="15.75" x14ac:dyDescent="0.25">
      <c r="A3" s="102" t="s">
        <v>34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9" ht="15.75" x14ac:dyDescent="0.25">
      <c r="A4" s="1"/>
      <c r="B4" s="1"/>
      <c r="C4" s="36"/>
      <c r="D4" s="2"/>
      <c r="E4" s="3"/>
      <c r="F4" s="4"/>
      <c r="G4" s="25"/>
      <c r="H4" s="26"/>
      <c r="I4" s="36"/>
      <c r="J4" s="36"/>
      <c r="K4" s="36"/>
      <c r="L4" s="36"/>
    </row>
    <row r="5" spans="1:19" ht="15.75" x14ac:dyDescent="0.25">
      <c r="A5" s="5" t="s">
        <v>2</v>
      </c>
      <c r="B5" s="5"/>
      <c r="C5" s="6"/>
      <c r="D5" s="7"/>
      <c r="E5" s="1"/>
      <c r="F5" s="1"/>
      <c r="G5" s="26"/>
      <c r="H5" s="26"/>
      <c r="I5" s="8"/>
      <c r="J5" s="8"/>
      <c r="K5" s="8"/>
      <c r="L5" s="9"/>
    </row>
    <row r="6" spans="1:19" ht="6" customHeight="1" x14ac:dyDescent="0.25">
      <c r="A6" s="1"/>
      <c r="B6" s="1"/>
      <c r="C6" s="9"/>
      <c r="D6" s="1"/>
      <c r="E6" s="1"/>
      <c r="F6" s="1"/>
      <c r="G6" s="27"/>
      <c r="H6" s="27"/>
      <c r="I6" s="9"/>
      <c r="J6" s="9"/>
      <c r="K6" s="9"/>
      <c r="L6" s="9"/>
    </row>
    <row r="7" spans="1:19" s="22" customFormat="1" ht="36" customHeight="1" x14ac:dyDescent="0.25">
      <c r="A7" s="79"/>
      <c r="B7" s="79"/>
      <c r="C7" s="80"/>
      <c r="D7" s="79"/>
      <c r="E7" s="79"/>
      <c r="F7" s="79"/>
      <c r="G7" s="81"/>
      <c r="H7" s="82" t="s">
        <v>30</v>
      </c>
      <c r="I7" s="108" t="s">
        <v>31</v>
      </c>
      <c r="J7" s="109"/>
      <c r="K7" s="109"/>
      <c r="L7" s="109"/>
      <c r="M7" s="110"/>
    </row>
    <row r="8" spans="1:19" s="22" customFormat="1" ht="17.25" customHeight="1" thickBot="1" x14ac:dyDescent="0.3">
      <c r="A8" s="75" t="s">
        <v>3</v>
      </c>
      <c r="B8" s="75" t="s">
        <v>17</v>
      </c>
      <c r="C8" s="76" t="s">
        <v>4</v>
      </c>
      <c r="D8" s="76" t="s">
        <v>5</v>
      </c>
      <c r="E8" s="76" t="s">
        <v>6</v>
      </c>
      <c r="F8" s="76" t="s">
        <v>7</v>
      </c>
      <c r="G8" s="77" t="s">
        <v>8</v>
      </c>
      <c r="H8" s="77" t="s">
        <v>9</v>
      </c>
      <c r="I8" s="76" t="s">
        <v>10</v>
      </c>
      <c r="J8" s="76" t="s">
        <v>11</v>
      </c>
      <c r="K8" s="76" t="s">
        <v>12</v>
      </c>
      <c r="L8" s="76" t="s">
        <v>13</v>
      </c>
      <c r="M8" s="78" t="s">
        <v>14</v>
      </c>
      <c r="N8"/>
      <c r="O8"/>
      <c r="P8"/>
      <c r="Q8"/>
      <c r="R8"/>
      <c r="S8"/>
    </row>
    <row r="9" spans="1:19" s="22" customFormat="1" ht="17.25" customHeight="1" x14ac:dyDescent="0.25">
      <c r="A9" s="37">
        <v>1</v>
      </c>
      <c r="B9" s="62">
        <v>3362</v>
      </c>
      <c r="C9" t="s">
        <v>35</v>
      </c>
      <c r="D9" s="65" t="s">
        <v>72</v>
      </c>
      <c r="E9" s="64" t="s">
        <v>114</v>
      </c>
      <c r="F9" s="60">
        <v>2465754.58</v>
      </c>
      <c r="G9" s="86">
        <v>44393</v>
      </c>
      <c r="H9" s="87">
        <v>44424</v>
      </c>
      <c r="J9" s="94"/>
      <c r="K9" s="67">
        <v>2465754.58</v>
      </c>
      <c r="L9"/>
      <c r="M9" s="39"/>
      <c r="N9"/>
      <c r="O9"/>
      <c r="P9"/>
      <c r="Q9"/>
      <c r="R9"/>
      <c r="S9"/>
    </row>
    <row r="10" spans="1:19" s="22" customFormat="1" ht="17.25" customHeight="1" x14ac:dyDescent="0.25">
      <c r="A10" s="37">
        <v>2</v>
      </c>
      <c r="B10" s="62">
        <v>3367</v>
      </c>
      <c r="C10" t="s">
        <v>36</v>
      </c>
      <c r="D10" s="65" t="s">
        <v>26</v>
      </c>
      <c r="E10" s="64" t="s">
        <v>115</v>
      </c>
      <c r="F10" s="60">
        <v>97350</v>
      </c>
      <c r="G10" s="86">
        <v>44469</v>
      </c>
      <c r="H10" s="88">
        <v>44499</v>
      </c>
      <c r="I10" s="90">
        <v>97350</v>
      </c>
      <c r="J10" s="95"/>
      <c r="K10" s="59"/>
      <c r="L10"/>
      <c r="M10" s="39"/>
      <c r="N10"/>
      <c r="O10"/>
      <c r="P10"/>
      <c r="Q10"/>
      <c r="R10"/>
      <c r="S10"/>
    </row>
    <row r="11" spans="1:19" s="22" customFormat="1" ht="17.25" customHeight="1" x14ac:dyDescent="0.25">
      <c r="A11" s="37">
        <v>3</v>
      </c>
      <c r="B11" s="62">
        <v>3369</v>
      </c>
      <c r="C11" t="s">
        <v>37</v>
      </c>
      <c r="D11" s="65" t="s">
        <v>73</v>
      </c>
      <c r="E11" s="64" t="s">
        <v>116</v>
      </c>
      <c r="F11" s="60">
        <v>52563.1</v>
      </c>
      <c r="G11" s="86">
        <v>44439</v>
      </c>
      <c r="H11" s="98" t="s">
        <v>29</v>
      </c>
      <c r="J11" s="67">
        <v>52563.1</v>
      </c>
      <c r="K11" s="59"/>
      <c r="L11"/>
      <c r="M11" s="39"/>
      <c r="N11"/>
      <c r="O11"/>
      <c r="P11"/>
      <c r="Q11"/>
      <c r="R11"/>
      <c r="S11"/>
    </row>
    <row r="12" spans="1:19" s="22" customFormat="1" ht="17.25" customHeight="1" x14ac:dyDescent="0.25">
      <c r="A12" s="37">
        <v>4</v>
      </c>
      <c r="B12" s="62">
        <v>3371</v>
      </c>
      <c r="C12" t="s">
        <v>38</v>
      </c>
      <c r="D12" s="65" t="s">
        <v>73</v>
      </c>
      <c r="E12" s="64" t="s">
        <v>116</v>
      </c>
      <c r="F12" s="60">
        <v>8732</v>
      </c>
      <c r="G12" s="86">
        <v>44439</v>
      </c>
      <c r="H12" s="98" t="s">
        <v>29</v>
      </c>
      <c r="J12" s="67">
        <v>8732</v>
      </c>
      <c r="K12" s="59"/>
      <c r="L12"/>
      <c r="M12" s="39"/>
      <c r="N12"/>
      <c r="O12"/>
      <c r="P12"/>
      <c r="Q12"/>
      <c r="R12"/>
      <c r="S12"/>
    </row>
    <row r="13" spans="1:19" s="22" customFormat="1" ht="17.25" customHeight="1" x14ac:dyDescent="0.25">
      <c r="A13" s="37">
        <v>5</v>
      </c>
      <c r="B13" s="62">
        <v>3373</v>
      </c>
      <c r="C13" t="s">
        <v>39</v>
      </c>
      <c r="D13" s="65" t="s">
        <v>74</v>
      </c>
      <c r="E13" s="64" t="s">
        <v>117</v>
      </c>
      <c r="F13" s="60">
        <v>11343.93</v>
      </c>
      <c r="G13" s="86">
        <v>44467</v>
      </c>
      <c r="H13" s="88">
        <v>44497</v>
      </c>
      <c r="I13" s="90">
        <v>11343.93</v>
      </c>
      <c r="J13" s="95"/>
      <c r="K13" s="59"/>
      <c r="L13"/>
      <c r="M13" s="39"/>
      <c r="N13"/>
      <c r="O13"/>
      <c r="P13"/>
      <c r="Q13"/>
      <c r="R13"/>
      <c r="S13"/>
    </row>
    <row r="14" spans="1:19" s="22" customFormat="1" ht="17.25" customHeight="1" x14ac:dyDescent="0.25">
      <c r="A14" s="37">
        <v>6</v>
      </c>
      <c r="B14" s="62">
        <v>3375</v>
      </c>
      <c r="C14" t="s">
        <v>40</v>
      </c>
      <c r="D14" s="65" t="s">
        <v>75</v>
      </c>
      <c r="E14" s="64" t="s">
        <v>118</v>
      </c>
      <c r="F14" s="60">
        <v>882784.31</v>
      </c>
      <c r="G14" s="86">
        <v>44482</v>
      </c>
      <c r="H14" s="88">
        <v>44513</v>
      </c>
      <c r="I14" s="90">
        <v>882784.31</v>
      </c>
      <c r="J14" s="95"/>
      <c r="K14" s="59"/>
      <c r="L14"/>
      <c r="M14" s="39"/>
      <c r="N14"/>
      <c r="O14"/>
      <c r="P14"/>
      <c r="Q14"/>
      <c r="R14"/>
      <c r="S14"/>
    </row>
    <row r="15" spans="1:19" s="22" customFormat="1" ht="17.25" customHeight="1" x14ac:dyDescent="0.25">
      <c r="A15" s="37">
        <v>7</v>
      </c>
      <c r="B15" s="62">
        <v>3395</v>
      </c>
      <c r="C15" t="s">
        <v>41</v>
      </c>
      <c r="D15" s="65" t="s">
        <v>76</v>
      </c>
      <c r="E15" s="64" t="s">
        <v>119</v>
      </c>
      <c r="F15" s="60">
        <v>47200</v>
      </c>
      <c r="G15" s="86">
        <v>44480</v>
      </c>
      <c r="H15" s="88">
        <v>44511</v>
      </c>
      <c r="I15" s="90">
        <v>47200</v>
      </c>
      <c r="J15" s="95"/>
      <c r="K15" s="59"/>
      <c r="L15"/>
      <c r="M15" s="39"/>
      <c r="N15"/>
      <c r="O15"/>
      <c r="P15"/>
      <c r="Q15"/>
      <c r="R15"/>
      <c r="S15"/>
    </row>
    <row r="16" spans="1:19" s="22" customFormat="1" ht="17.25" customHeight="1" x14ac:dyDescent="0.25">
      <c r="A16" s="37">
        <v>8</v>
      </c>
      <c r="B16" s="62">
        <v>3397</v>
      </c>
      <c r="C16" t="s">
        <v>42</v>
      </c>
      <c r="D16" s="65" t="s">
        <v>77</v>
      </c>
      <c r="E16" s="64" t="s">
        <v>119</v>
      </c>
      <c r="F16" s="60">
        <v>23600</v>
      </c>
      <c r="G16" s="86">
        <v>44470</v>
      </c>
      <c r="H16" s="88">
        <v>44501</v>
      </c>
      <c r="I16" s="90">
        <v>23600</v>
      </c>
      <c r="J16" s="95"/>
      <c r="K16" s="59"/>
      <c r="L16"/>
      <c r="M16" s="39"/>
      <c r="N16"/>
      <c r="O16"/>
      <c r="P16"/>
      <c r="Q16"/>
      <c r="R16"/>
      <c r="S16"/>
    </row>
    <row r="17" spans="1:19" s="22" customFormat="1" ht="17.25" customHeight="1" x14ac:dyDescent="0.25">
      <c r="A17" s="37">
        <v>9</v>
      </c>
      <c r="B17" s="62">
        <v>3401</v>
      </c>
      <c r="C17" t="s">
        <v>43</v>
      </c>
      <c r="D17" s="65" t="s">
        <v>78</v>
      </c>
      <c r="E17" s="64" t="s">
        <v>119</v>
      </c>
      <c r="F17" s="60">
        <v>29500</v>
      </c>
      <c r="G17" s="86">
        <v>44470</v>
      </c>
      <c r="H17" s="88">
        <v>44501</v>
      </c>
      <c r="I17" s="90">
        <v>29500</v>
      </c>
      <c r="J17" s="95"/>
      <c r="K17" s="59"/>
      <c r="L17"/>
      <c r="M17" s="39"/>
      <c r="N17"/>
      <c r="O17"/>
      <c r="P17"/>
      <c r="Q17"/>
      <c r="R17"/>
      <c r="S17"/>
    </row>
    <row r="18" spans="1:19" s="22" customFormat="1" ht="17.25" customHeight="1" x14ac:dyDescent="0.25">
      <c r="A18" s="37">
        <v>10</v>
      </c>
      <c r="B18" s="62">
        <v>3414</v>
      </c>
      <c r="C18" t="s">
        <v>44</v>
      </c>
      <c r="D18" s="65" t="s">
        <v>79</v>
      </c>
      <c r="E18" s="64" t="s">
        <v>120</v>
      </c>
      <c r="F18" s="60">
        <v>23600</v>
      </c>
      <c r="G18" s="86">
        <v>44478</v>
      </c>
      <c r="H18" s="88">
        <v>44509</v>
      </c>
      <c r="I18" s="90">
        <v>23600</v>
      </c>
      <c r="J18" s="95"/>
      <c r="K18" s="59"/>
      <c r="L18"/>
      <c r="M18" s="39"/>
      <c r="N18"/>
      <c r="O18"/>
      <c r="P18"/>
      <c r="Q18"/>
      <c r="R18"/>
      <c r="S18"/>
    </row>
    <row r="19" spans="1:19" s="22" customFormat="1" ht="17.25" customHeight="1" x14ac:dyDescent="0.25">
      <c r="A19" s="37">
        <v>11</v>
      </c>
      <c r="B19" s="62">
        <v>3416</v>
      </c>
      <c r="C19" t="s">
        <v>45</v>
      </c>
      <c r="D19" s="65" t="s">
        <v>80</v>
      </c>
      <c r="E19" s="64" t="s">
        <v>120</v>
      </c>
      <c r="F19" s="60">
        <v>23600</v>
      </c>
      <c r="G19" s="86">
        <v>44474</v>
      </c>
      <c r="H19" s="88">
        <v>44505</v>
      </c>
      <c r="I19" s="90">
        <v>23600</v>
      </c>
      <c r="J19" s="95"/>
      <c r="K19" s="59"/>
      <c r="L19"/>
      <c r="M19" s="39"/>
      <c r="N19"/>
      <c r="O19"/>
      <c r="P19"/>
      <c r="Q19"/>
      <c r="R19"/>
      <c r="S19"/>
    </row>
    <row r="20" spans="1:19" s="22" customFormat="1" ht="17.25" customHeight="1" x14ac:dyDescent="0.25">
      <c r="A20" s="37">
        <v>12</v>
      </c>
      <c r="B20" s="62">
        <v>3418</v>
      </c>
      <c r="C20" t="s">
        <v>42</v>
      </c>
      <c r="D20" s="65" t="s">
        <v>81</v>
      </c>
      <c r="E20" s="64" t="s">
        <v>119</v>
      </c>
      <c r="F20" s="60">
        <v>23600</v>
      </c>
      <c r="G20" s="86">
        <v>44470</v>
      </c>
      <c r="H20" s="88">
        <v>44501</v>
      </c>
      <c r="I20" s="90">
        <v>23600</v>
      </c>
      <c r="J20" s="95"/>
      <c r="K20" s="59"/>
      <c r="L20"/>
      <c r="M20" s="39"/>
      <c r="N20"/>
      <c r="O20"/>
      <c r="P20"/>
      <c r="Q20"/>
      <c r="R20"/>
      <c r="S20"/>
    </row>
    <row r="21" spans="1:19" s="22" customFormat="1" ht="17.25" customHeight="1" x14ac:dyDescent="0.25">
      <c r="A21" s="37">
        <v>13</v>
      </c>
      <c r="B21" s="62">
        <v>3420</v>
      </c>
      <c r="C21" t="s">
        <v>46</v>
      </c>
      <c r="D21" s="65" t="s">
        <v>82</v>
      </c>
      <c r="E21" s="64" t="s">
        <v>121</v>
      </c>
      <c r="F21" s="60">
        <v>23600</v>
      </c>
      <c r="G21" s="86">
        <v>44470</v>
      </c>
      <c r="H21" s="88">
        <v>44501</v>
      </c>
      <c r="I21" s="90">
        <v>23600</v>
      </c>
      <c r="J21" s="95"/>
      <c r="K21" s="59"/>
      <c r="L21"/>
      <c r="M21" s="39"/>
      <c r="N21"/>
      <c r="O21"/>
      <c r="P21"/>
      <c r="Q21"/>
      <c r="R21"/>
      <c r="S21"/>
    </row>
    <row r="22" spans="1:19" s="22" customFormat="1" ht="17.25" customHeight="1" x14ac:dyDescent="0.25">
      <c r="A22" s="37">
        <v>14</v>
      </c>
      <c r="B22" s="62">
        <v>3422</v>
      </c>
      <c r="C22" t="s">
        <v>47</v>
      </c>
      <c r="D22" s="65" t="s">
        <v>83</v>
      </c>
      <c r="E22" s="64" t="s">
        <v>121</v>
      </c>
      <c r="F22" s="60">
        <v>35400</v>
      </c>
      <c r="G22" s="86">
        <v>44476</v>
      </c>
      <c r="H22" s="88">
        <v>44507</v>
      </c>
      <c r="I22" s="90">
        <v>35400</v>
      </c>
      <c r="J22" s="95"/>
      <c r="K22" s="59"/>
      <c r="L22"/>
      <c r="M22" s="39"/>
      <c r="N22"/>
      <c r="O22"/>
      <c r="P22"/>
      <c r="Q22"/>
      <c r="R22"/>
      <c r="S22"/>
    </row>
    <row r="23" spans="1:19" s="22" customFormat="1" ht="17.25" customHeight="1" x14ac:dyDescent="0.25">
      <c r="A23" s="37">
        <v>15</v>
      </c>
      <c r="B23" s="62">
        <v>3433</v>
      </c>
      <c r="C23" t="s">
        <v>48</v>
      </c>
      <c r="D23" s="65" t="s">
        <v>84</v>
      </c>
      <c r="E23" s="64" t="s">
        <v>119</v>
      </c>
      <c r="F23" s="60">
        <v>23600</v>
      </c>
      <c r="G23" s="86">
        <v>44475</v>
      </c>
      <c r="H23" s="88">
        <v>44506</v>
      </c>
      <c r="I23" s="90">
        <v>23600</v>
      </c>
      <c r="J23" s="95"/>
      <c r="K23" s="59"/>
      <c r="L23"/>
      <c r="M23" s="39"/>
      <c r="N23"/>
      <c r="O23"/>
      <c r="P23"/>
      <c r="Q23"/>
      <c r="R23"/>
      <c r="S23"/>
    </row>
    <row r="24" spans="1:19" s="22" customFormat="1" ht="17.25" customHeight="1" x14ac:dyDescent="0.25">
      <c r="A24" s="37">
        <v>16</v>
      </c>
      <c r="B24" s="62">
        <v>3435</v>
      </c>
      <c r="C24" t="s">
        <v>49</v>
      </c>
      <c r="D24" s="65" t="s">
        <v>85</v>
      </c>
      <c r="E24" s="64" t="s">
        <v>119</v>
      </c>
      <c r="F24" s="60">
        <v>41300</v>
      </c>
      <c r="G24" s="86">
        <v>44469</v>
      </c>
      <c r="H24" s="88">
        <v>44499</v>
      </c>
      <c r="I24" s="90">
        <v>41300</v>
      </c>
      <c r="J24" s="95"/>
      <c r="K24" s="59"/>
      <c r="L24"/>
      <c r="M24" s="39"/>
      <c r="N24"/>
      <c r="O24"/>
      <c r="P24"/>
      <c r="Q24"/>
      <c r="R24"/>
      <c r="S24"/>
    </row>
    <row r="25" spans="1:19" s="22" customFormat="1" ht="17.25" customHeight="1" x14ac:dyDescent="0.25">
      <c r="A25" s="37">
        <v>17</v>
      </c>
      <c r="B25" s="62">
        <v>3437</v>
      </c>
      <c r="C25" t="s">
        <v>50</v>
      </c>
      <c r="D25" s="65" t="s">
        <v>86</v>
      </c>
      <c r="E25" s="64" t="s">
        <v>119</v>
      </c>
      <c r="F25" s="60">
        <v>23600</v>
      </c>
      <c r="G25" s="86">
        <v>44476</v>
      </c>
      <c r="H25" s="88">
        <v>44507</v>
      </c>
      <c r="I25" s="90">
        <v>23600</v>
      </c>
      <c r="J25" s="95"/>
      <c r="K25" s="59"/>
      <c r="L25"/>
      <c r="M25" s="39"/>
      <c r="N25"/>
      <c r="O25"/>
      <c r="P25"/>
      <c r="Q25"/>
      <c r="R25"/>
      <c r="S25"/>
    </row>
    <row r="26" spans="1:19" s="22" customFormat="1" ht="17.25" customHeight="1" x14ac:dyDescent="0.25">
      <c r="A26" s="37">
        <v>18</v>
      </c>
      <c r="B26" s="62">
        <v>3446</v>
      </c>
      <c r="C26" t="s">
        <v>51</v>
      </c>
      <c r="D26" s="65" t="s">
        <v>87</v>
      </c>
      <c r="E26" s="64" t="s">
        <v>122</v>
      </c>
      <c r="F26" s="60">
        <v>337236.73</v>
      </c>
      <c r="G26" s="86">
        <v>44467</v>
      </c>
      <c r="H26" s="88">
        <v>44497</v>
      </c>
      <c r="I26" s="90">
        <v>337236.73</v>
      </c>
      <c r="J26" s="95"/>
      <c r="K26" s="59"/>
      <c r="L26"/>
      <c r="M26" s="39"/>
      <c r="N26"/>
      <c r="O26"/>
      <c r="P26"/>
      <c r="Q26"/>
      <c r="R26"/>
      <c r="S26"/>
    </row>
    <row r="27" spans="1:19" s="22" customFormat="1" ht="17.25" customHeight="1" x14ac:dyDescent="0.25">
      <c r="A27" s="37">
        <v>19</v>
      </c>
      <c r="B27" s="62">
        <v>3452</v>
      </c>
      <c r="C27" t="s">
        <v>52</v>
      </c>
      <c r="D27" s="65" t="s">
        <v>88</v>
      </c>
      <c r="E27" s="64" t="s">
        <v>123</v>
      </c>
      <c r="F27" s="60">
        <v>23600</v>
      </c>
      <c r="G27" s="86">
        <v>44469</v>
      </c>
      <c r="H27" s="88">
        <v>44499</v>
      </c>
      <c r="I27" s="90">
        <v>23600</v>
      </c>
      <c r="J27" s="95"/>
      <c r="K27" s="59"/>
      <c r="L27"/>
      <c r="M27" s="39"/>
      <c r="N27"/>
      <c r="O27"/>
      <c r="P27"/>
      <c r="Q27"/>
      <c r="R27"/>
      <c r="S27"/>
    </row>
    <row r="28" spans="1:19" s="22" customFormat="1" ht="17.25" customHeight="1" x14ac:dyDescent="0.25">
      <c r="A28" s="37">
        <v>20</v>
      </c>
      <c r="B28" s="62">
        <v>3454</v>
      </c>
      <c r="C28" t="s">
        <v>53</v>
      </c>
      <c r="D28" s="65" t="s">
        <v>89</v>
      </c>
      <c r="E28" s="64" t="s">
        <v>124</v>
      </c>
      <c r="F28" s="60">
        <v>23600</v>
      </c>
      <c r="G28" s="86">
        <v>44470</v>
      </c>
      <c r="H28" s="88">
        <v>44501</v>
      </c>
      <c r="I28" s="90">
        <v>23600</v>
      </c>
      <c r="J28" s="95"/>
      <c r="K28" s="59"/>
      <c r="L28"/>
      <c r="M28" s="39"/>
      <c r="N28"/>
      <c r="O28"/>
      <c r="P28"/>
      <c r="Q28"/>
      <c r="R28"/>
      <c r="S28"/>
    </row>
    <row r="29" spans="1:19" s="22" customFormat="1" ht="17.25" customHeight="1" x14ac:dyDescent="0.25">
      <c r="A29" s="37">
        <v>21</v>
      </c>
      <c r="B29" s="62">
        <v>3457</v>
      </c>
      <c r="C29" t="s">
        <v>28</v>
      </c>
      <c r="D29" s="65" t="s">
        <v>90</v>
      </c>
      <c r="E29" s="64" t="s">
        <v>125</v>
      </c>
      <c r="F29" s="60">
        <v>35400</v>
      </c>
      <c r="G29" s="86">
        <v>44470</v>
      </c>
      <c r="H29" s="88">
        <v>44501</v>
      </c>
      <c r="I29" s="90">
        <v>35400</v>
      </c>
      <c r="J29" s="95"/>
      <c r="K29" s="59"/>
      <c r="L29"/>
      <c r="M29" s="39"/>
      <c r="N29"/>
      <c r="O29"/>
      <c r="P29"/>
      <c r="Q29"/>
      <c r="R29"/>
      <c r="S29"/>
    </row>
    <row r="30" spans="1:19" s="22" customFormat="1" ht="17.25" customHeight="1" x14ac:dyDescent="0.25">
      <c r="A30" s="37">
        <v>22</v>
      </c>
      <c r="B30" s="62">
        <v>3462</v>
      </c>
      <c r="C30" t="s">
        <v>54</v>
      </c>
      <c r="D30" s="65" t="s">
        <v>91</v>
      </c>
      <c r="E30" s="64" t="s">
        <v>126</v>
      </c>
      <c r="F30" s="60">
        <v>47200</v>
      </c>
      <c r="G30" s="86">
        <v>44473</v>
      </c>
      <c r="H30" s="88">
        <v>44504</v>
      </c>
      <c r="I30" s="90">
        <v>47200</v>
      </c>
      <c r="J30" s="95"/>
      <c r="K30" s="59"/>
      <c r="L30"/>
      <c r="M30" s="39"/>
      <c r="N30"/>
      <c r="O30"/>
      <c r="P30"/>
      <c r="Q30"/>
      <c r="R30"/>
      <c r="S30"/>
    </row>
    <row r="31" spans="1:19" s="22" customFormat="1" ht="17.25" customHeight="1" x14ac:dyDescent="0.25">
      <c r="A31" s="37">
        <v>23</v>
      </c>
      <c r="B31" s="62">
        <v>3465</v>
      </c>
      <c r="C31" t="s">
        <v>45</v>
      </c>
      <c r="D31" s="65" t="s">
        <v>92</v>
      </c>
      <c r="E31" s="64" t="s">
        <v>127</v>
      </c>
      <c r="F31" s="60">
        <v>118000</v>
      </c>
      <c r="G31" s="86">
        <v>44488</v>
      </c>
      <c r="H31" s="88">
        <v>44519</v>
      </c>
      <c r="I31" s="90">
        <v>118000</v>
      </c>
      <c r="J31" s="95"/>
      <c r="K31" s="59"/>
      <c r="L31"/>
      <c r="M31" s="39"/>
      <c r="N31"/>
      <c r="O31"/>
      <c r="P31"/>
      <c r="Q31"/>
      <c r="R31"/>
      <c r="S31"/>
    </row>
    <row r="32" spans="1:19" s="22" customFormat="1" ht="17.25" customHeight="1" x14ac:dyDescent="0.25">
      <c r="A32" s="37">
        <v>24</v>
      </c>
      <c r="B32" s="62">
        <v>3467</v>
      </c>
      <c r="C32" t="s">
        <v>55</v>
      </c>
      <c r="D32" s="65" t="s">
        <v>93</v>
      </c>
      <c r="E32" s="64" t="s">
        <v>128</v>
      </c>
      <c r="F32" s="60">
        <v>131242.51999999999</v>
      </c>
      <c r="G32" s="86">
        <v>44481</v>
      </c>
      <c r="H32" s="88">
        <v>44512</v>
      </c>
      <c r="I32" s="90">
        <v>131242.51999999999</v>
      </c>
      <c r="J32" s="95"/>
      <c r="K32" s="59"/>
      <c r="L32"/>
      <c r="M32" s="39"/>
      <c r="N32"/>
      <c r="O32"/>
      <c r="P32"/>
      <c r="Q32"/>
      <c r="R32"/>
      <c r="S32"/>
    </row>
    <row r="33" spans="1:19" s="22" customFormat="1" ht="17.25" customHeight="1" x14ac:dyDescent="0.25">
      <c r="A33" s="37">
        <v>25</v>
      </c>
      <c r="B33" s="62">
        <v>3469</v>
      </c>
      <c r="C33" t="s">
        <v>42</v>
      </c>
      <c r="D33" s="65" t="s">
        <v>94</v>
      </c>
      <c r="E33" s="64" t="s">
        <v>129</v>
      </c>
      <c r="F33" s="60">
        <v>131216</v>
      </c>
      <c r="G33" s="86">
        <v>44480</v>
      </c>
      <c r="H33" s="88">
        <v>44511</v>
      </c>
      <c r="I33" s="90">
        <v>131216</v>
      </c>
      <c r="J33" s="95"/>
      <c r="K33" s="59"/>
      <c r="L33"/>
      <c r="M33" s="39"/>
      <c r="N33"/>
      <c r="O33"/>
      <c r="P33"/>
      <c r="Q33"/>
      <c r="R33"/>
      <c r="S33"/>
    </row>
    <row r="34" spans="1:19" s="22" customFormat="1" ht="17.25" customHeight="1" x14ac:dyDescent="0.25">
      <c r="A34" s="37">
        <v>26</v>
      </c>
      <c r="B34" s="62">
        <v>3471</v>
      </c>
      <c r="C34" t="s">
        <v>56</v>
      </c>
      <c r="D34" s="65" t="s">
        <v>95</v>
      </c>
      <c r="E34" s="64" t="s">
        <v>130</v>
      </c>
      <c r="F34" s="60">
        <v>73160</v>
      </c>
      <c r="G34" s="86">
        <v>44488</v>
      </c>
      <c r="H34" s="88">
        <v>44519</v>
      </c>
      <c r="I34" s="90">
        <v>73160</v>
      </c>
      <c r="J34" s="95"/>
      <c r="K34" s="59"/>
      <c r="L34"/>
      <c r="M34" s="39"/>
      <c r="N34"/>
      <c r="O34"/>
      <c r="P34"/>
      <c r="Q34"/>
      <c r="R34"/>
      <c r="S34"/>
    </row>
    <row r="35" spans="1:19" s="22" customFormat="1" ht="17.25" customHeight="1" x14ac:dyDescent="0.25">
      <c r="A35" s="37">
        <v>27</v>
      </c>
      <c r="B35" s="62">
        <v>3475</v>
      </c>
      <c r="C35" t="s">
        <v>57</v>
      </c>
      <c r="D35" s="65" t="s">
        <v>96</v>
      </c>
      <c r="E35" s="64" t="s">
        <v>131</v>
      </c>
      <c r="F35" s="60">
        <v>54305.96</v>
      </c>
      <c r="G35" s="86">
        <v>44484</v>
      </c>
      <c r="H35" s="88">
        <v>44515</v>
      </c>
      <c r="I35" s="90">
        <v>54305.96</v>
      </c>
      <c r="J35" s="95"/>
      <c r="K35" s="59"/>
      <c r="L35"/>
      <c r="M35" s="39"/>
      <c r="N35"/>
      <c r="O35"/>
      <c r="P35"/>
      <c r="Q35"/>
      <c r="R35"/>
      <c r="S35"/>
    </row>
    <row r="36" spans="1:19" s="22" customFormat="1" ht="17.25" customHeight="1" x14ac:dyDescent="0.25">
      <c r="A36" s="37">
        <v>28</v>
      </c>
      <c r="B36" s="62">
        <v>3477</v>
      </c>
      <c r="C36" t="s">
        <v>58</v>
      </c>
      <c r="D36" s="65" t="s">
        <v>97</v>
      </c>
      <c r="E36" s="64" t="s">
        <v>132</v>
      </c>
      <c r="F36" s="60">
        <v>118000</v>
      </c>
      <c r="G36" s="86">
        <v>44488</v>
      </c>
      <c r="H36" s="88">
        <v>44519</v>
      </c>
      <c r="I36" s="90">
        <v>118000</v>
      </c>
      <c r="J36" s="95"/>
      <c r="K36" s="59"/>
      <c r="L36"/>
      <c r="M36" s="39"/>
      <c r="N36"/>
      <c r="O36"/>
      <c r="P36"/>
      <c r="Q36"/>
      <c r="R36"/>
      <c r="S36"/>
    </row>
    <row r="37" spans="1:19" s="22" customFormat="1" ht="17.25" customHeight="1" x14ac:dyDescent="0.25">
      <c r="A37" s="37">
        <v>29</v>
      </c>
      <c r="B37" s="62">
        <v>3479</v>
      </c>
      <c r="C37" t="s">
        <v>59</v>
      </c>
      <c r="D37" s="65" t="s">
        <v>98</v>
      </c>
      <c r="E37" s="64" t="s">
        <v>119</v>
      </c>
      <c r="F37" s="60">
        <v>35400</v>
      </c>
      <c r="G37" s="86">
        <v>44473</v>
      </c>
      <c r="H37" s="88">
        <v>44504</v>
      </c>
      <c r="I37" s="90">
        <v>35400</v>
      </c>
      <c r="J37" s="95"/>
      <c r="K37" s="59"/>
      <c r="L37"/>
      <c r="M37" s="39"/>
      <c r="N37"/>
      <c r="O37"/>
      <c r="P37"/>
      <c r="Q37"/>
      <c r="R37"/>
      <c r="S37"/>
    </row>
    <row r="38" spans="1:19" s="22" customFormat="1" ht="17.25" customHeight="1" x14ac:dyDescent="0.25">
      <c r="A38" s="37">
        <v>30</v>
      </c>
      <c r="B38" s="62">
        <v>3481</v>
      </c>
      <c r="C38" t="s">
        <v>60</v>
      </c>
      <c r="D38" s="65" t="s">
        <v>99</v>
      </c>
      <c r="E38" s="64" t="s">
        <v>119</v>
      </c>
      <c r="F38" s="60">
        <v>59000</v>
      </c>
      <c r="G38" s="86">
        <v>44483</v>
      </c>
      <c r="H38" s="88">
        <v>44514</v>
      </c>
      <c r="I38" s="90">
        <v>59000</v>
      </c>
      <c r="J38" s="95"/>
      <c r="K38" s="59"/>
      <c r="L38"/>
      <c r="M38" s="74"/>
      <c r="N38"/>
      <c r="O38"/>
      <c r="P38"/>
      <c r="Q38"/>
      <c r="R38"/>
      <c r="S38"/>
    </row>
    <row r="39" spans="1:19" s="22" customFormat="1" ht="17.25" customHeight="1" x14ac:dyDescent="0.25">
      <c r="A39" s="37">
        <v>31</v>
      </c>
      <c r="B39" s="62">
        <v>3489</v>
      </c>
      <c r="C39" t="s">
        <v>61</v>
      </c>
      <c r="D39" s="65" t="s">
        <v>100</v>
      </c>
      <c r="E39" s="64" t="s">
        <v>133</v>
      </c>
      <c r="F39" s="60">
        <v>59000</v>
      </c>
      <c r="G39" s="86">
        <v>44469</v>
      </c>
      <c r="H39" s="88">
        <v>44499</v>
      </c>
      <c r="I39" s="90">
        <v>59000</v>
      </c>
      <c r="J39" s="95"/>
      <c r="K39" s="59"/>
      <c r="L39"/>
      <c r="M39" s="39"/>
      <c r="N39"/>
      <c r="O39"/>
      <c r="P39"/>
      <c r="Q39"/>
      <c r="R39"/>
      <c r="S39"/>
    </row>
    <row r="40" spans="1:19" s="22" customFormat="1" ht="17.25" customHeight="1" x14ac:dyDescent="0.25">
      <c r="A40" s="37">
        <v>32</v>
      </c>
      <c r="B40" s="62">
        <v>3492</v>
      </c>
      <c r="C40" t="s">
        <v>62</v>
      </c>
      <c r="D40" s="65" t="s">
        <v>101</v>
      </c>
      <c r="E40" s="64" t="s">
        <v>134</v>
      </c>
      <c r="F40" s="60">
        <v>8882.99</v>
      </c>
      <c r="G40" s="86">
        <v>44453</v>
      </c>
      <c r="H40" s="88">
        <v>44483</v>
      </c>
      <c r="I40" s="90">
        <v>8882.99</v>
      </c>
      <c r="J40" s="95"/>
      <c r="K40" s="59"/>
      <c r="L40"/>
      <c r="M40" s="39"/>
      <c r="N40"/>
      <c r="O40"/>
      <c r="P40"/>
      <c r="Q40"/>
      <c r="R40"/>
      <c r="S40"/>
    </row>
    <row r="41" spans="1:19" s="22" customFormat="1" ht="17.25" customHeight="1" x14ac:dyDescent="0.25">
      <c r="A41" s="37">
        <v>33</v>
      </c>
      <c r="B41" s="62">
        <v>3493</v>
      </c>
      <c r="C41" t="s">
        <v>63</v>
      </c>
      <c r="D41" s="65" t="s">
        <v>102</v>
      </c>
      <c r="E41" s="64" t="s">
        <v>135</v>
      </c>
      <c r="F41" s="60">
        <v>47200</v>
      </c>
      <c r="G41" s="86">
        <v>44470</v>
      </c>
      <c r="H41" s="88">
        <v>44501</v>
      </c>
      <c r="I41" s="90">
        <v>47200</v>
      </c>
      <c r="J41" s="95"/>
      <c r="K41" s="59"/>
      <c r="L41"/>
      <c r="M41" s="39"/>
      <c r="N41"/>
      <c r="O41"/>
      <c r="P41"/>
      <c r="Q41"/>
      <c r="R41"/>
      <c r="S41"/>
    </row>
    <row r="42" spans="1:19" s="22" customFormat="1" ht="17.25" customHeight="1" x14ac:dyDescent="0.25">
      <c r="A42" s="37">
        <v>34</v>
      </c>
      <c r="B42" s="62">
        <v>3495</v>
      </c>
      <c r="C42" t="s">
        <v>64</v>
      </c>
      <c r="D42" s="65" t="s">
        <v>103</v>
      </c>
      <c r="E42" s="64" t="s">
        <v>135</v>
      </c>
      <c r="F42" s="60">
        <v>47200</v>
      </c>
      <c r="G42" s="86">
        <v>44473</v>
      </c>
      <c r="H42" s="88">
        <v>44504</v>
      </c>
      <c r="I42" s="90">
        <v>47200</v>
      </c>
      <c r="J42" s="95"/>
      <c r="K42" s="59"/>
      <c r="L42"/>
      <c r="M42" s="39"/>
      <c r="N42"/>
      <c r="O42"/>
      <c r="P42"/>
      <c r="Q42"/>
      <c r="R42"/>
      <c r="S42"/>
    </row>
    <row r="43" spans="1:19" s="22" customFormat="1" ht="17.25" customHeight="1" x14ac:dyDescent="0.25">
      <c r="A43" s="37">
        <v>35</v>
      </c>
      <c r="B43" s="69">
        <v>3499</v>
      </c>
      <c r="C43" t="s">
        <v>65</v>
      </c>
      <c r="D43" s="65" t="s">
        <v>104</v>
      </c>
      <c r="E43" s="64" t="s">
        <v>135</v>
      </c>
      <c r="F43" s="60">
        <v>147500</v>
      </c>
      <c r="G43" s="86">
        <v>44482</v>
      </c>
      <c r="H43" s="88">
        <v>44513</v>
      </c>
      <c r="I43" s="90">
        <v>147500</v>
      </c>
      <c r="J43" s="95"/>
      <c r="K43" s="59"/>
      <c r="L43"/>
      <c r="M43" s="39"/>
      <c r="N43"/>
      <c r="O43"/>
      <c r="P43"/>
      <c r="Q43"/>
      <c r="R43"/>
      <c r="S43"/>
    </row>
    <row r="44" spans="1:19" s="22" customFormat="1" ht="17.25" customHeight="1" x14ac:dyDescent="0.25">
      <c r="A44" s="37">
        <v>36</v>
      </c>
      <c r="B44" s="69">
        <v>3508</v>
      </c>
      <c r="C44" t="s">
        <v>66</v>
      </c>
      <c r="D44" s="65" t="s">
        <v>105</v>
      </c>
      <c r="E44" s="64" t="s">
        <v>136</v>
      </c>
      <c r="F44" s="60">
        <v>863874.84</v>
      </c>
      <c r="G44" s="86">
        <v>44494</v>
      </c>
      <c r="H44" s="88">
        <v>44525</v>
      </c>
      <c r="I44" s="90">
        <v>863874.84</v>
      </c>
      <c r="J44" s="95"/>
      <c r="K44" s="59"/>
      <c r="L44"/>
      <c r="M44" s="39"/>
      <c r="N44"/>
      <c r="O44"/>
      <c r="P44"/>
      <c r="Q44"/>
      <c r="R44"/>
      <c r="S44"/>
    </row>
    <row r="45" spans="1:19" s="22" customFormat="1" ht="17.25" customHeight="1" x14ac:dyDescent="0.25">
      <c r="A45" s="37">
        <v>37</v>
      </c>
      <c r="B45" s="69">
        <v>3518</v>
      </c>
      <c r="C45" t="s">
        <v>67</v>
      </c>
      <c r="D45" s="85" t="s">
        <v>105</v>
      </c>
      <c r="E45" s="64" t="s">
        <v>137</v>
      </c>
      <c r="F45" s="60">
        <v>135840</v>
      </c>
      <c r="G45" s="86">
        <v>44470</v>
      </c>
      <c r="H45" s="88">
        <v>44501</v>
      </c>
      <c r="I45" s="90">
        <v>135840</v>
      </c>
      <c r="J45" s="95"/>
      <c r="K45" s="59"/>
      <c r="L45"/>
      <c r="M45" s="39"/>
      <c r="N45"/>
      <c r="O45"/>
      <c r="P45"/>
      <c r="Q45"/>
      <c r="R45"/>
      <c r="S45"/>
    </row>
    <row r="46" spans="1:19" s="22" customFormat="1" ht="17.25" customHeight="1" x14ac:dyDescent="0.25">
      <c r="A46" s="37">
        <v>38</v>
      </c>
      <c r="B46" s="69">
        <v>3521</v>
      </c>
      <c r="C46"/>
      <c r="D46" s="65" t="s">
        <v>106</v>
      </c>
      <c r="E46" s="64" t="s">
        <v>106</v>
      </c>
      <c r="F46" s="60">
        <v>536900</v>
      </c>
      <c r="G46" s="86">
        <v>44494</v>
      </c>
      <c r="H46" s="88">
        <v>44525</v>
      </c>
      <c r="I46" s="90">
        <v>536900</v>
      </c>
      <c r="J46" s="95"/>
      <c r="K46" s="59"/>
      <c r="L46"/>
      <c r="M46" s="39"/>
      <c r="N46"/>
      <c r="O46"/>
      <c r="P46"/>
      <c r="Q46"/>
      <c r="R46"/>
      <c r="S46"/>
    </row>
    <row r="47" spans="1:19" s="22" customFormat="1" ht="17.25" customHeight="1" x14ac:dyDescent="0.25">
      <c r="A47" s="37">
        <v>39</v>
      </c>
      <c r="B47" s="69">
        <v>3523</v>
      </c>
      <c r="C47"/>
      <c r="D47" s="65" t="s">
        <v>107</v>
      </c>
      <c r="E47" s="64" t="s">
        <v>107</v>
      </c>
      <c r="F47" s="60">
        <v>405375</v>
      </c>
      <c r="G47" s="86">
        <v>44494</v>
      </c>
      <c r="H47" s="88">
        <v>44525</v>
      </c>
      <c r="I47" s="90">
        <v>405375</v>
      </c>
      <c r="J47" s="95"/>
      <c r="K47" s="59"/>
      <c r="L47"/>
      <c r="M47" s="39"/>
      <c r="N47"/>
      <c r="O47"/>
      <c r="P47"/>
      <c r="Q47"/>
      <c r="R47"/>
      <c r="S47"/>
    </row>
    <row r="48" spans="1:19" s="22" customFormat="1" ht="17.25" customHeight="1" x14ac:dyDescent="0.25">
      <c r="A48" s="37">
        <v>40</v>
      </c>
      <c r="B48" s="69">
        <v>3529</v>
      </c>
      <c r="C48" t="s">
        <v>68</v>
      </c>
      <c r="D48" s="85" t="s">
        <v>105</v>
      </c>
      <c r="E48" s="64" t="s">
        <v>138</v>
      </c>
      <c r="F48" s="60">
        <v>267657.76</v>
      </c>
      <c r="G48" s="86">
        <v>44470</v>
      </c>
      <c r="H48" s="88">
        <v>44501</v>
      </c>
      <c r="I48" s="91">
        <v>267657.76</v>
      </c>
      <c r="J48" s="95"/>
      <c r="K48" s="59"/>
      <c r="L48" s="67"/>
      <c r="M48" s="74"/>
      <c r="N48"/>
      <c r="O48"/>
      <c r="P48"/>
      <c r="Q48"/>
      <c r="R48"/>
      <c r="S48"/>
    </row>
    <row r="49" spans="1:19" s="22" customFormat="1" ht="17.25" customHeight="1" x14ac:dyDescent="0.25">
      <c r="A49" s="37">
        <v>41</v>
      </c>
      <c r="B49" s="69">
        <v>3538</v>
      </c>
      <c r="C49" t="s">
        <v>69</v>
      </c>
      <c r="D49" s="65" t="s">
        <v>108</v>
      </c>
      <c r="E49" s="64" t="s">
        <v>139</v>
      </c>
      <c r="F49" s="60">
        <v>66869.02</v>
      </c>
      <c r="G49" s="86">
        <v>44494</v>
      </c>
      <c r="H49" s="88">
        <v>44525</v>
      </c>
      <c r="I49" s="92">
        <v>66869.02</v>
      </c>
      <c r="J49" s="95"/>
      <c r="K49" s="59"/>
      <c r="L49"/>
      <c r="M49" s="39"/>
      <c r="N49"/>
      <c r="O49"/>
      <c r="P49"/>
      <c r="Q49"/>
      <c r="R49"/>
      <c r="S49"/>
    </row>
    <row r="50" spans="1:19" s="22" customFormat="1" ht="17.25" customHeight="1" x14ac:dyDescent="0.25">
      <c r="A50" s="37">
        <v>42</v>
      </c>
      <c r="B50" s="69">
        <v>3562</v>
      </c>
      <c r="C50" t="s">
        <v>70</v>
      </c>
      <c r="D50" s="65" t="s">
        <v>109</v>
      </c>
      <c r="E50" s="64" t="s">
        <v>140</v>
      </c>
      <c r="F50" s="60">
        <v>920552.22</v>
      </c>
      <c r="G50" s="86">
        <v>44496</v>
      </c>
      <c r="H50" s="88">
        <v>44527</v>
      </c>
      <c r="I50" s="90">
        <v>920552.22</v>
      </c>
      <c r="J50" s="95"/>
      <c r="K50" s="59"/>
      <c r="L50"/>
      <c r="M50" s="39"/>
      <c r="N50"/>
      <c r="O50"/>
      <c r="P50"/>
      <c r="Q50"/>
      <c r="R50"/>
      <c r="S50"/>
    </row>
    <row r="51" spans="1:19" s="22" customFormat="1" ht="17.25" customHeight="1" x14ac:dyDescent="0.25">
      <c r="A51" s="37">
        <v>43</v>
      </c>
      <c r="B51" s="69">
        <v>3565</v>
      </c>
      <c r="C51" t="s">
        <v>71</v>
      </c>
      <c r="D51" s="65" t="s">
        <v>110</v>
      </c>
      <c r="E51" s="64" t="s">
        <v>119</v>
      </c>
      <c r="F51" s="60">
        <v>23600</v>
      </c>
      <c r="G51" s="86">
        <v>44472</v>
      </c>
      <c r="H51" s="88">
        <v>44503</v>
      </c>
      <c r="I51" s="90">
        <v>23600</v>
      </c>
      <c r="J51" s="95"/>
      <c r="K51" s="59"/>
      <c r="L51"/>
      <c r="M51" s="39"/>
      <c r="N51"/>
      <c r="O51"/>
      <c r="P51"/>
      <c r="Q51"/>
      <c r="R51"/>
      <c r="S51"/>
    </row>
    <row r="52" spans="1:19" s="22" customFormat="1" ht="17.25" customHeight="1" x14ac:dyDescent="0.25">
      <c r="A52" s="37">
        <v>44</v>
      </c>
      <c r="B52" s="69">
        <v>3569</v>
      </c>
      <c r="C52" t="s">
        <v>45</v>
      </c>
      <c r="D52" s="65" t="s">
        <v>111</v>
      </c>
      <c r="E52" s="64" t="s">
        <v>141</v>
      </c>
      <c r="F52" s="60">
        <v>35400</v>
      </c>
      <c r="G52" s="86">
        <v>44469</v>
      </c>
      <c r="H52" s="88">
        <v>44499</v>
      </c>
      <c r="I52" s="90">
        <v>35400</v>
      </c>
      <c r="J52" s="95"/>
      <c r="K52" s="59"/>
      <c r="L52"/>
      <c r="M52" s="39"/>
      <c r="N52"/>
      <c r="O52"/>
      <c r="P52"/>
      <c r="Q52"/>
      <c r="R52"/>
      <c r="S52"/>
    </row>
    <row r="53" spans="1:19" s="22" customFormat="1" ht="17.25" customHeight="1" x14ac:dyDescent="0.25">
      <c r="A53" s="37">
        <v>45</v>
      </c>
      <c r="B53" s="69">
        <v>3572</v>
      </c>
      <c r="C53" t="s">
        <v>42</v>
      </c>
      <c r="D53" s="65" t="s">
        <v>112</v>
      </c>
      <c r="E53" s="64" t="s">
        <v>119</v>
      </c>
      <c r="F53" s="60">
        <v>59000</v>
      </c>
      <c r="G53" s="86">
        <v>44477</v>
      </c>
      <c r="H53" s="88">
        <v>44508</v>
      </c>
      <c r="I53" s="93">
        <v>59000</v>
      </c>
      <c r="J53" s="95"/>
      <c r="K53" s="59"/>
      <c r="L53"/>
      <c r="M53" s="39"/>
      <c r="N53"/>
      <c r="O53"/>
      <c r="P53"/>
      <c r="Q53"/>
      <c r="R53"/>
      <c r="S53"/>
    </row>
    <row r="54" spans="1:19" s="22" customFormat="1" ht="17.25" customHeight="1" thickBot="1" x14ac:dyDescent="0.3">
      <c r="A54" s="37">
        <v>46</v>
      </c>
      <c r="B54" s="69">
        <v>3574</v>
      </c>
      <c r="C54"/>
      <c r="D54" s="66" t="s">
        <v>113</v>
      </c>
      <c r="E54" s="64" t="s">
        <v>113</v>
      </c>
      <c r="F54" s="61">
        <v>426292.3</v>
      </c>
      <c r="G54" s="86">
        <v>44494</v>
      </c>
      <c r="H54" s="89">
        <v>44525</v>
      </c>
      <c r="I54" s="90">
        <v>426292.3</v>
      </c>
      <c r="J54" s="96"/>
      <c r="K54" s="39"/>
      <c r="L54"/>
      <c r="M54" s="39"/>
      <c r="N54"/>
      <c r="O54"/>
      <c r="P54"/>
      <c r="Q54"/>
      <c r="R54"/>
      <c r="S54"/>
    </row>
    <row r="55" spans="1:19" s="17" customFormat="1" ht="16.5" thickBot="1" x14ac:dyDescent="0.3">
      <c r="A55" s="103" t="s">
        <v>19</v>
      </c>
      <c r="B55" s="104"/>
      <c r="C55" s="104"/>
      <c r="D55" s="104"/>
      <c r="E55" s="105"/>
      <c r="F55" s="49">
        <f>SUM(F9:F54)</f>
        <v>9075633.2599999998</v>
      </c>
      <c r="G55" s="50"/>
      <c r="H55" s="51"/>
      <c r="I55" s="52">
        <f>SUM(I9:I54)</f>
        <v>6548583.5799999991</v>
      </c>
      <c r="J55" s="58">
        <f>SUM(J9:J54)</f>
        <v>61295.1</v>
      </c>
      <c r="K55" s="97">
        <f>SUM(K9:K54)</f>
        <v>2465754.58</v>
      </c>
      <c r="L55" s="44">
        <f>SUM(L38:L54)</f>
        <v>0</v>
      </c>
      <c r="M55" s="45"/>
    </row>
    <row r="56" spans="1:19" s="17" customFormat="1" ht="16.5" thickBot="1" x14ac:dyDescent="0.3">
      <c r="A56" s="40">
        <v>1</v>
      </c>
      <c r="B56" s="68"/>
      <c r="C56" s="70" t="s">
        <v>32</v>
      </c>
      <c r="D56" s="72" t="s">
        <v>27</v>
      </c>
      <c r="E56" s="73" t="s">
        <v>33</v>
      </c>
      <c r="F56" s="38">
        <v>14000</v>
      </c>
      <c r="G56" s="83">
        <v>44475</v>
      </c>
      <c r="H56" s="84">
        <v>44505</v>
      </c>
      <c r="I56" s="71">
        <v>14000</v>
      </c>
      <c r="J56" s="41"/>
      <c r="K56" s="43"/>
      <c r="L56" s="42"/>
      <c r="M56" s="43"/>
    </row>
    <row r="57" spans="1:19" s="17" customFormat="1" ht="16.5" thickBot="1" x14ac:dyDescent="0.3">
      <c r="A57" s="103" t="s">
        <v>20</v>
      </c>
      <c r="B57" s="104"/>
      <c r="C57" s="104"/>
      <c r="D57" s="104"/>
      <c r="E57" s="104"/>
      <c r="F57" s="56">
        <f>SUM(F56:F56)</f>
        <v>14000</v>
      </c>
      <c r="G57" s="51"/>
      <c r="H57" s="51"/>
      <c r="I57" s="57">
        <f>SUM(I56:I56)</f>
        <v>14000</v>
      </c>
      <c r="J57" s="44">
        <v>0</v>
      </c>
      <c r="K57" s="46">
        <v>0</v>
      </c>
      <c r="L57" s="46">
        <v>0</v>
      </c>
      <c r="M57" s="45"/>
    </row>
    <row r="58" spans="1:19" s="17" customFormat="1" ht="16.5" thickBot="1" x14ac:dyDescent="0.3">
      <c r="A58" s="106" t="s">
        <v>15</v>
      </c>
      <c r="B58" s="107"/>
      <c r="C58" s="107"/>
      <c r="D58" s="107"/>
      <c r="E58" s="107"/>
      <c r="F58" s="53">
        <f>F55+F57</f>
        <v>9089633.2599999998</v>
      </c>
      <c r="G58" s="54"/>
      <c r="H58" s="54"/>
      <c r="I58" s="55">
        <f>I55+I57</f>
        <v>6562583.5799999991</v>
      </c>
      <c r="J58" s="55">
        <f>J55+J57</f>
        <v>61295.1</v>
      </c>
      <c r="K58" s="55">
        <f>K55+K57</f>
        <v>2465754.58</v>
      </c>
      <c r="L58" s="48">
        <f>L55+L57</f>
        <v>0</v>
      </c>
      <c r="M58" s="47"/>
    </row>
    <row r="59" spans="1:19" s="17" customFormat="1" ht="15.75" x14ac:dyDescent="0.25">
      <c r="A59" s="99"/>
      <c r="B59" s="99"/>
      <c r="C59" s="99"/>
      <c r="D59" s="99"/>
      <c r="E59" s="23"/>
      <c r="F59" s="23"/>
      <c r="G59" s="29"/>
      <c r="H59" s="29"/>
      <c r="I59" s="24"/>
      <c r="J59" s="24"/>
      <c r="K59" s="11"/>
      <c r="L59" s="32"/>
      <c r="M59" s="33"/>
    </row>
    <row r="60" spans="1:19" x14ac:dyDescent="0.25">
      <c r="I60" s="31"/>
      <c r="J60" s="17" t="s">
        <v>18</v>
      </c>
      <c r="K60" s="34"/>
      <c r="L60" s="34"/>
      <c r="M60" s="21"/>
    </row>
    <row r="61" spans="1:19" x14ac:dyDescent="0.25">
      <c r="K61" s="31"/>
    </row>
    <row r="62" spans="1:19" ht="15.75" x14ac:dyDescent="0.25">
      <c r="A62" s="13"/>
      <c r="B62" s="13"/>
      <c r="C62" s="10"/>
      <c r="D62" s="13"/>
      <c r="E62" s="13"/>
      <c r="F62" s="13"/>
      <c r="G62" s="30"/>
      <c r="H62" s="30"/>
      <c r="I62" s="19"/>
      <c r="J62" s="12"/>
      <c r="K62" s="12"/>
      <c r="L62" s="11"/>
      <c r="M62" s="21"/>
    </row>
    <row r="63" spans="1:19" ht="16.5" thickBot="1" x14ac:dyDescent="0.3">
      <c r="A63" s="10"/>
      <c r="B63" s="10"/>
      <c r="C63" s="35" t="s">
        <v>24</v>
      </c>
      <c r="D63" s="21"/>
      <c r="E63" s="63" t="s">
        <v>22</v>
      </c>
      <c r="F63" s="20"/>
      <c r="G63" s="100" t="s">
        <v>23</v>
      </c>
      <c r="H63" s="100"/>
      <c r="I63" s="100"/>
      <c r="J63" s="10"/>
      <c r="K63" s="10"/>
      <c r="L63" s="21"/>
      <c r="M63" s="21"/>
    </row>
    <row r="64" spans="1:19" ht="15.75" x14ac:dyDescent="0.25">
      <c r="A64" s="10"/>
      <c r="B64" s="10"/>
      <c r="C64" s="16" t="s">
        <v>25</v>
      </c>
      <c r="D64" s="21"/>
      <c r="E64" s="16" t="s">
        <v>21</v>
      </c>
      <c r="F64" s="12"/>
      <c r="G64" s="101" t="s">
        <v>16</v>
      </c>
      <c r="H64" s="101"/>
      <c r="I64" s="101"/>
      <c r="J64" s="10"/>
      <c r="K64" s="10"/>
      <c r="L64" s="21"/>
      <c r="M64" s="21"/>
    </row>
    <row r="67" ht="15.75" customHeight="1" x14ac:dyDescent="0.25"/>
  </sheetData>
  <sheetProtection selectLockedCells="1" selectUnlockedCells="1"/>
  <mergeCells count="10">
    <mergeCell ref="A59:D59"/>
    <mergeCell ref="G63:I63"/>
    <mergeCell ref="G64:I64"/>
    <mergeCell ref="A1:L1"/>
    <mergeCell ref="A2:L2"/>
    <mergeCell ref="A3:L3"/>
    <mergeCell ref="A55:E55"/>
    <mergeCell ref="A57:E57"/>
    <mergeCell ref="A58:E58"/>
    <mergeCell ref="I7:M7"/>
  </mergeCells>
  <printOptions horizontalCentered="1" verticalCentered="1"/>
  <pageMargins left="0.11811023622047245" right="0.11811023622047245" top="0.23622047244094491" bottom="0.23622047244094491" header="0.23622047244094491" footer="0.23622047244094491"/>
  <pageSetup scale="60" firstPageNumber="0" orientation="landscape" verticalDpi="300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Stephanie Medina</dc:creator>
  <cp:lastModifiedBy>Teodora Mullix Geraldino</cp:lastModifiedBy>
  <cp:lastPrinted>2021-11-03T16:06:52Z</cp:lastPrinted>
  <dcterms:created xsi:type="dcterms:W3CDTF">2016-07-07T17:43:27Z</dcterms:created>
  <dcterms:modified xsi:type="dcterms:W3CDTF">2021-11-03T16:07:18Z</dcterms:modified>
</cp:coreProperties>
</file>